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udokirchham-my.sharepoint.com/personal/david_judo-kirchham_at/Documents/JudoLV/2025/"/>
    </mc:Choice>
  </mc:AlternateContent>
  <xr:revisionPtr revIDLastSave="0" documentId="8_{C3A0FE5D-C9DA-467B-9E25-208BC647913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JL" sheetId="1" r:id="rId1"/>
  </sheets>
  <definedNames>
    <definedName name="_xlnm.Print_Area" localSheetId="0">JL!$A$1:$AC$37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1" l="1"/>
  <c r="N20" i="1"/>
  <c r="AC20" i="1"/>
  <c r="AB20" i="1"/>
  <c r="O20" i="1"/>
  <c r="AC12" i="1"/>
  <c r="AB12" i="1"/>
  <c r="O12" i="1"/>
  <c r="N21" i="1" l="1"/>
  <c r="A23" i="1" s="1"/>
  <c r="AB21" i="1"/>
  <c r="AC21" i="1"/>
  <c r="O21" i="1"/>
</calcChain>
</file>

<file path=xl/sharedStrings.xml><?xml version="1.0" encoding="utf-8"?>
<sst xmlns="http://schemas.openxmlformats.org/spreadsheetml/2006/main" count="57" uniqueCount="39">
  <si>
    <t>- 60 kg</t>
  </si>
  <si>
    <t>- 66 kg</t>
  </si>
  <si>
    <t>Heimmannschaft:</t>
  </si>
  <si>
    <t>Name</t>
  </si>
  <si>
    <t>W</t>
  </si>
  <si>
    <t>I</t>
  </si>
  <si>
    <t>S</t>
  </si>
  <si>
    <t>H</t>
  </si>
  <si>
    <t>Sieg</t>
  </si>
  <si>
    <t>UBW</t>
  </si>
  <si>
    <t>Strafen</t>
  </si>
  <si>
    <t>Gastmannschaft:</t>
  </si>
  <si>
    <t xml:space="preserve">Zwischenstand 1.Durchgang     </t>
  </si>
  <si>
    <t>Endstand</t>
  </si>
  <si>
    <t>Siegermannschaft</t>
  </si>
  <si>
    <t>Hauptverantwortlicher Kampfrichter</t>
  </si>
  <si>
    <t>- 50 kg</t>
  </si>
  <si>
    <t>- 55 kg</t>
  </si>
  <si>
    <t>Zwischenstand 2. Durchgang</t>
  </si>
  <si>
    <t xml:space="preserve">Zwischenstand 2.Durchgang     </t>
  </si>
  <si>
    <t>Jg.</t>
  </si>
  <si>
    <r>
      <t xml:space="preserve">Runde :   </t>
    </r>
    <r>
      <rPr>
        <b/>
        <sz val="18"/>
        <color indexed="8"/>
        <rFont val="Arial"/>
        <family val="2"/>
      </rPr>
      <t xml:space="preserve"> </t>
    </r>
  </si>
  <si>
    <t xml:space="preserve">Datum, Ort:  </t>
  </si>
  <si>
    <t>Besondere Vorkommnisse</t>
  </si>
  <si>
    <t>Bericht ist vom Kampfrichter auszufüllen.</t>
  </si>
  <si>
    <t>Verantwortlicher Funktionär Heimmannschaft</t>
  </si>
  <si>
    <t>Verantwortlicher Funktionär Gastmannschaft</t>
  </si>
  <si>
    <t>Arzt:</t>
  </si>
  <si>
    <t>Tel.-Nr.:</t>
  </si>
  <si>
    <t>Verantwortlich für Verletzte Kämpfer:</t>
  </si>
  <si>
    <t>eigenberechtigte Person Heimmannschaft</t>
  </si>
  <si>
    <t>eigenberechtigte Person Gastmannschaft</t>
  </si>
  <si>
    <t>OÖ.JUDO - JUGENDLIGA</t>
  </si>
  <si>
    <t>Wettkampfbericht 2025</t>
  </si>
  <si>
    <t>Jahrgänge : 2008-2012</t>
  </si>
  <si>
    <t>Jahrgang 2012 ist gegen 2008 nicht startberechtigt</t>
  </si>
  <si>
    <t>-73 kg</t>
  </si>
  <si>
    <t>+ 73 kg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</si>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</sst>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8"/>
      <color indexed="8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8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22"/>
      <color theme="1"/>
      <name val="Arial"/>
      <family val="2"/>
    </font>
    <font>
      <b/>
      <sz val="16"/>
      <color theme="1"/>
      <name val="Arial"/>
      <family val="2"/>
    </font>
    <font>
      <b/>
      <sz val="2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7">
    <xf numFmtId="0" fontId="0" fillId="0" borderId="0" xfId="0"/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1" fontId="7" fillId="0" borderId="10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1" fontId="7" fillId="0" borderId="14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1" fontId="7" fillId="0" borderId="15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3" fillId="0" borderId="16" xfId="0" applyFont="1" applyBorder="1" applyAlignment="1">
      <alignment vertical="top"/>
    </xf>
    <xf numFmtId="0" fontId="9" fillId="0" borderId="17" xfId="0" applyFont="1" applyBorder="1" applyAlignment="1">
      <alignment vertical="top"/>
    </xf>
    <xf numFmtId="0" fontId="2" fillId="0" borderId="16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49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0" fillId="0" borderId="20" xfId="0" applyFont="1" applyBorder="1" applyAlignment="1">
      <alignment vertical="center"/>
    </xf>
    <xf numFmtId="49" fontId="3" fillId="0" borderId="21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49" fontId="8" fillId="0" borderId="0" xfId="0" applyNumberFormat="1" applyFont="1" applyAlignment="1">
      <alignment horizontal="left" vertical="center"/>
    </xf>
    <xf numFmtId="0" fontId="10" fillId="0" borderId="0" xfId="0" applyFont="1" applyAlignment="1">
      <alignment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1" fontId="7" fillId="3" borderId="23" xfId="0" applyNumberFormat="1" applyFont="1" applyFill="1" applyBorder="1" applyAlignment="1">
      <alignment horizontal="center" vertical="center"/>
    </xf>
    <xf numFmtId="1" fontId="7" fillId="3" borderId="24" xfId="0" applyNumberFormat="1" applyFont="1" applyFill="1" applyBorder="1" applyAlignment="1">
      <alignment horizontal="center" vertical="center"/>
    </xf>
    <xf numFmtId="1" fontId="7" fillId="0" borderId="25" xfId="0" applyNumberFormat="1" applyFont="1" applyBorder="1" applyAlignment="1">
      <alignment horizontal="center" vertical="center"/>
    </xf>
    <xf numFmtId="0" fontId="7" fillId="0" borderId="26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0" borderId="27" xfId="0" applyFont="1" applyBorder="1" applyAlignment="1">
      <alignment horizontal="center" vertical="center"/>
    </xf>
    <xf numFmtId="1" fontId="7" fillId="0" borderId="23" xfId="0" applyNumberFormat="1" applyFont="1" applyBorder="1" applyAlignment="1">
      <alignment horizontal="center" vertical="center"/>
    </xf>
    <xf numFmtId="1" fontId="7" fillId="0" borderId="7" xfId="0" applyNumberFormat="1" applyFont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7" fillId="0" borderId="19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9" fillId="0" borderId="49" xfId="0" applyFont="1" applyBorder="1" applyAlignment="1">
      <alignment vertical="top"/>
    </xf>
    <xf numFmtId="0" fontId="9" fillId="0" borderId="0" xfId="0" applyFont="1" applyAlignment="1">
      <alignment vertical="top"/>
    </xf>
    <xf numFmtId="0" fontId="9" fillId="0" borderId="50" xfId="0" applyFont="1" applyBorder="1" applyAlignment="1">
      <alignment vertical="top"/>
    </xf>
    <xf numFmtId="0" fontId="2" fillId="0" borderId="17" xfId="0" applyFont="1" applyBorder="1" applyAlignment="1">
      <alignment vertical="center"/>
    </xf>
    <xf numFmtId="0" fontId="9" fillId="0" borderId="16" xfId="0" applyFont="1" applyBorder="1" applyAlignment="1">
      <alignment vertical="top"/>
    </xf>
    <xf numFmtId="0" fontId="2" fillId="0" borderId="49" xfId="0" applyFont="1" applyBorder="1" applyAlignment="1">
      <alignment vertical="center"/>
    </xf>
    <xf numFmtId="0" fontId="2" fillId="0" borderId="5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21" xfId="0" applyFont="1" applyBorder="1" applyAlignment="1">
      <alignment vertical="top"/>
    </xf>
    <xf numFmtId="0" fontId="2" fillId="0" borderId="5" xfId="0" applyFont="1" applyBorder="1" applyAlignment="1">
      <alignment vertical="center"/>
    </xf>
    <xf numFmtId="0" fontId="7" fillId="0" borderId="47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49" fontId="2" fillId="2" borderId="51" xfId="0" applyNumberFormat="1" applyFont="1" applyFill="1" applyBorder="1" applyAlignment="1">
      <alignment horizontal="center" vertical="center"/>
    </xf>
    <xf numFmtId="49" fontId="2" fillId="2" borderId="52" xfId="0" applyNumberFormat="1" applyFont="1" applyFill="1" applyBorder="1" applyAlignment="1">
      <alignment horizontal="center" vertical="center"/>
    </xf>
    <xf numFmtId="49" fontId="2" fillId="2" borderId="53" xfId="0" applyNumberFormat="1" applyFont="1" applyFill="1" applyBorder="1" applyAlignment="1">
      <alignment horizontal="center" vertical="center"/>
    </xf>
    <xf numFmtId="1" fontId="7" fillId="0" borderId="54" xfId="0" applyNumberFormat="1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3" fillId="0" borderId="16" xfId="0" applyFont="1" applyBorder="1" applyAlignment="1">
      <alignment horizontal="center" vertical="top"/>
    </xf>
    <xf numFmtId="49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/>
    </xf>
    <xf numFmtId="49" fontId="4" fillId="0" borderId="21" xfId="0" applyNumberFormat="1" applyFont="1" applyBorder="1" applyAlignment="1">
      <alignment horizontal="center"/>
    </xf>
    <xf numFmtId="0" fontId="3" fillId="0" borderId="0" xfId="0" applyFont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21" xfId="0" applyFont="1" applyBorder="1" applyAlignment="1">
      <alignment horizontal="center" vertical="top"/>
    </xf>
    <xf numFmtId="0" fontId="13" fillId="0" borderId="5" xfId="0" applyFont="1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49" fontId="2" fillId="0" borderId="0" xfId="0" applyNumberFormat="1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49" fontId="8" fillId="0" borderId="0" xfId="0" applyNumberFormat="1" applyFont="1" applyAlignment="1">
      <alignment horizontal="left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0" fillId="2" borderId="39" xfId="0" applyFont="1" applyFill="1" applyBorder="1" applyAlignment="1">
      <alignment horizontal="center" vertical="center"/>
    </xf>
    <xf numFmtId="0" fontId="10" fillId="2" borderId="40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36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44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12" fillId="0" borderId="20" xfId="0" applyFont="1" applyBorder="1" applyAlignment="1">
      <alignment horizontal="left" vertical="center"/>
    </xf>
    <xf numFmtId="0" fontId="13" fillId="0" borderId="41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36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left" vertical="top"/>
    </xf>
    <xf numFmtId="49" fontId="3" fillId="0" borderId="16" xfId="0" applyNumberFormat="1" applyFont="1" applyBorder="1" applyAlignment="1">
      <alignment horizontal="left" vertical="top"/>
    </xf>
    <xf numFmtId="49" fontId="3" fillId="0" borderId="18" xfId="0" applyNumberFormat="1" applyFont="1" applyBorder="1" applyAlignment="1">
      <alignment horizontal="left" vertical="top"/>
    </xf>
    <xf numFmtId="0" fontId="4" fillId="4" borderId="22" xfId="0" applyFont="1" applyFill="1" applyBorder="1" applyAlignment="1">
      <alignment horizontal="center" vertical="center"/>
    </xf>
    <xf numFmtId="0" fontId="4" fillId="4" borderId="34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9" fillId="0" borderId="49" xfId="0" applyFont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9" fillId="0" borderId="50" xfId="0" applyFont="1" applyBorder="1" applyAlignment="1">
      <alignment horizontal="left" vertical="top"/>
    </xf>
    <xf numFmtId="0" fontId="9" fillId="0" borderId="6" xfId="0" applyFont="1" applyBorder="1" applyAlignment="1">
      <alignment horizontal="left" vertical="top"/>
    </xf>
    <xf numFmtId="0" fontId="9" fillId="0" borderId="21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0" fontId="3" fillId="0" borderId="34" xfId="0" applyFont="1" applyBorder="1" applyAlignment="1">
      <alignment horizontal="center" vertical="top"/>
    </xf>
    <xf numFmtId="0" fontId="9" fillId="0" borderId="16" xfId="0" applyFont="1" applyBorder="1" applyAlignment="1">
      <alignment horizontal="left" vertical="top"/>
    </xf>
    <xf numFmtId="0" fontId="9" fillId="0" borderId="18" xfId="0" applyFont="1" applyBorder="1" applyAlignment="1">
      <alignment horizontal="left" vertical="top"/>
    </xf>
    <xf numFmtId="49" fontId="2" fillId="2" borderId="56" xfId="0" applyNumberFormat="1" applyFont="1" applyFill="1" applyBorder="1" applyAlignment="1">
      <alignment horizontal="center" vertical="center"/>
    </xf>
    <xf numFmtId="0" fontId="7" fillId="0" borderId="31" xfId="0" applyFont="1" applyBorder="1" applyAlignment="1">
      <alignment vertical="center"/>
    </xf>
    <xf numFmtId="0" fontId="7" fillId="0" borderId="16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1" fontId="7" fillId="0" borderId="18" xfId="0" applyNumberFormat="1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29" xfId="0" applyFont="1" applyBorder="1" applyAlignment="1">
      <alignment vertical="center"/>
    </xf>
    <xf numFmtId="0" fontId="7" fillId="0" borderId="30" xfId="0" applyFont="1" applyBorder="1" applyAlignment="1">
      <alignment vertical="center"/>
    </xf>
    <xf numFmtId="0" fontId="7" fillId="0" borderId="55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47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34" xfId="0" applyFont="1" applyBorder="1" applyAlignment="1">
      <alignment vertical="center"/>
    </xf>
    <xf numFmtId="0" fontId="4" fillId="2" borderId="11" xfId="0" applyFont="1" applyFill="1" applyBorder="1" applyAlignment="1">
      <alignment horizontal="center" vertical="center"/>
    </xf>
    <xf numFmtId="0" fontId="7" fillId="0" borderId="16" xfId="0" applyFont="1" applyBorder="1" applyAlignment="1">
      <alignment vertical="center"/>
    </xf>
    <xf numFmtId="0" fontId="7" fillId="0" borderId="32" xfId="0" applyFont="1" applyBorder="1" applyAlignment="1">
      <alignment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137795</xdr:colOff>
      <xdr:row>1</xdr:row>
      <xdr:rowOff>288925</xdr:rowOff>
    </xdr:from>
    <xdr:to>
      <xdr:col>14</xdr:col>
      <xdr:colOff>421643</xdr:colOff>
      <xdr:row>1</xdr:row>
      <xdr:rowOff>288925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 flipV="1">
          <a:off x="2566670" y="679450"/>
          <a:ext cx="428434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238125</xdr:colOff>
      <xdr:row>0</xdr:row>
      <xdr:rowOff>0</xdr:rowOff>
    </xdr:from>
    <xdr:to>
      <xdr:col>18</xdr:col>
      <xdr:colOff>686190</xdr:colOff>
      <xdr:row>1</xdr:row>
      <xdr:rowOff>190072</xdr:rowOff>
    </xdr:to>
    <xdr:pic>
      <xdr:nvPicPr>
        <xdr:cNvPr id="7" name="Picture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445750" y="0"/>
          <a:ext cx="1273565" cy="586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219465</xdr:colOff>
      <xdr:row>0</xdr:row>
      <xdr:rowOff>0</xdr:rowOff>
    </xdr:from>
    <xdr:to>
      <xdr:col>28</xdr:col>
      <xdr:colOff>447545</xdr:colOff>
      <xdr:row>1</xdr:row>
      <xdr:rowOff>382848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F96E6575-FCEA-4551-A4E5-8575BBFF897B}"/>
            </a:ext>
          </a:extLst>
        </xdr:cNvPr>
        <xdr:cNvSpPr txBox="1"/>
      </xdr:nvSpPr>
      <xdr:spPr>
        <a:xfrm>
          <a:off x="10455665" y="0"/>
          <a:ext cx="5104880" cy="7765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>
            <a:lnSpc>
              <a:spcPts val="1100"/>
            </a:lnSpc>
          </a:pPr>
          <a:r>
            <a:rPr lang="de-DE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L A N D E S V E R B A N D   O B E R Ö S T E R R E I C H </a:t>
          </a:r>
          <a:r>
            <a:rPr lang="de-DE"/>
            <a:t> </a:t>
          </a:r>
          <a:br>
            <a:rPr lang="de-DE"/>
          </a:br>
          <a:r>
            <a:rPr lang="de-DE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A - 4802 Ebensee, Langwieserstraße 22</a:t>
          </a:r>
          <a:endParaRPr lang="de-DE" sz="1100" b="0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r">
            <a:lnSpc>
              <a:spcPts val="1300"/>
            </a:lnSpc>
          </a:pPr>
          <a:r>
            <a:rPr lang="de-DE" sz="1200" b="1"/>
            <a:t>Reisinger Manfred</a:t>
          </a:r>
          <a:r>
            <a:rPr lang="de-DE" sz="1200"/>
            <a:t>: </a:t>
          </a:r>
          <a:r>
            <a:rPr lang="de-DE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email :   reisinger.manfred@a1.net</a:t>
          </a:r>
          <a:r>
            <a:rPr lang="de-DE" sz="1200"/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37"/>
  <sheetViews>
    <sheetView tabSelected="1" showWhiteSpace="0" topLeftCell="E1" zoomScale="75" zoomScaleNormal="75" zoomScalePageLayoutView="60" workbookViewId="0">
      <selection activeCell="Q16" sqref="Q16:V16"/>
    </sheetView>
  </sheetViews>
  <sheetFormatPr baseColWidth="10" defaultRowHeight="14.25" x14ac:dyDescent="0.25"/>
  <cols>
    <col min="1" max="1" width="11.42578125" style="1"/>
    <col min="2" max="2" width="11.42578125" style="2"/>
    <col min="3" max="3" width="13.5703125" style="2" customWidth="1"/>
    <col min="4" max="5" width="9.28515625" style="2" customWidth="1"/>
    <col min="6" max="6" width="6.7109375" style="2" customWidth="1"/>
    <col min="7" max="8" width="11.42578125" style="2"/>
    <col min="9" max="13" width="5.140625" style="2" customWidth="1"/>
    <col min="14" max="14" width="7.28515625" style="2" customWidth="1"/>
    <col min="15" max="15" width="6.85546875" style="2" customWidth="1"/>
    <col min="16" max="16" width="11.42578125" style="2"/>
    <col min="17" max="19" width="11.42578125" style="2" customWidth="1"/>
    <col min="20" max="22" width="11.42578125" style="2"/>
    <col min="23" max="27" width="5.140625" style="2" customWidth="1"/>
    <col min="28" max="29" width="6.85546875" style="2" customWidth="1"/>
    <col min="30" max="30" width="11.42578125" style="2" customWidth="1"/>
    <col min="31" max="16384" width="11.42578125" style="2"/>
  </cols>
  <sheetData>
    <row r="1" spans="1:29" ht="30.75" customHeight="1" x14ac:dyDescent="0.25">
      <c r="A1" s="108" t="s">
        <v>33</v>
      </c>
      <c r="B1" s="108"/>
      <c r="C1" s="108"/>
      <c r="D1" s="108"/>
      <c r="E1" s="46"/>
      <c r="F1" s="46"/>
      <c r="G1" s="111" t="s">
        <v>32</v>
      </c>
      <c r="H1" s="111"/>
      <c r="I1" s="111"/>
      <c r="J1" s="111"/>
      <c r="K1" s="111"/>
      <c r="L1" s="111"/>
      <c r="M1" s="111"/>
      <c r="N1" s="111"/>
      <c r="O1" s="111"/>
      <c r="P1" s="111"/>
      <c r="Q1" s="34"/>
      <c r="V1" s="4"/>
      <c r="W1" s="4"/>
      <c r="X1" s="4"/>
      <c r="Y1" s="4"/>
      <c r="Z1"/>
      <c r="AA1"/>
      <c r="AB1"/>
      <c r="AC1"/>
    </row>
    <row r="2" spans="1:29" ht="30.75" customHeight="1" thickBot="1" x14ac:dyDescent="0.3">
      <c r="A2" s="42" t="s">
        <v>21</v>
      </c>
      <c r="B2" s="63"/>
      <c r="C2" s="43" t="s">
        <v>22</v>
      </c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47"/>
      <c r="Q2" s="47"/>
      <c r="R2" s="47"/>
      <c r="S2" s="47"/>
      <c r="T2" s="47"/>
      <c r="U2" s="5"/>
      <c r="W2" s="4"/>
      <c r="X2" s="4"/>
      <c r="Y2" s="4"/>
      <c r="Z2"/>
      <c r="AA2"/>
      <c r="AB2"/>
      <c r="AC2"/>
    </row>
    <row r="3" spans="1:29" ht="30.75" customHeight="1" thickTop="1" thickBot="1" x14ac:dyDescent="0.3">
      <c r="B3" s="109" t="s">
        <v>2</v>
      </c>
      <c r="C3" s="110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4" t="s">
        <v>11</v>
      </c>
      <c r="Q3" s="115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8"/>
    </row>
    <row r="4" spans="1:29" ht="15" customHeight="1" x14ac:dyDescent="0.25">
      <c r="B4" s="112" t="s">
        <v>20</v>
      </c>
      <c r="C4" s="120" t="s">
        <v>3</v>
      </c>
      <c r="D4" s="120"/>
      <c r="E4" s="120"/>
      <c r="F4" s="120"/>
      <c r="G4" s="120"/>
      <c r="H4" s="121"/>
      <c r="I4" s="160"/>
      <c r="J4" s="99"/>
      <c r="K4" s="100"/>
      <c r="L4" s="117" t="s">
        <v>10</v>
      </c>
      <c r="M4" s="100"/>
      <c r="N4" s="124" t="s">
        <v>8</v>
      </c>
      <c r="O4" s="118" t="s">
        <v>9</v>
      </c>
      <c r="P4" s="112" t="s">
        <v>20</v>
      </c>
      <c r="Q4" s="120" t="s">
        <v>3</v>
      </c>
      <c r="R4" s="120"/>
      <c r="S4" s="120"/>
      <c r="T4" s="120"/>
      <c r="U4" s="120"/>
      <c r="V4" s="121"/>
      <c r="W4" s="160"/>
      <c r="X4" s="99"/>
      <c r="Y4" s="100"/>
      <c r="Z4" s="117" t="s">
        <v>10</v>
      </c>
      <c r="AA4" s="100"/>
      <c r="AB4" s="124" t="s">
        <v>8</v>
      </c>
      <c r="AC4" s="129" t="s">
        <v>9</v>
      </c>
    </row>
    <row r="5" spans="1:29" ht="15" customHeight="1" thickBot="1" x14ac:dyDescent="0.3">
      <c r="B5" s="113"/>
      <c r="C5" s="122"/>
      <c r="D5" s="122"/>
      <c r="E5" s="122"/>
      <c r="F5" s="122"/>
      <c r="G5" s="122"/>
      <c r="H5" s="123"/>
      <c r="I5" s="164" t="s">
        <v>38</v>
      </c>
      <c r="J5" s="58" t="s">
        <v>4</v>
      </c>
      <c r="K5" s="59" t="s">
        <v>5</v>
      </c>
      <c r="L5" s="60" t="s">
        <v>6</v>
      </c>
      <c r="M5" s="59" t="s">
        <v>7</v>
      </c>
      <c r="N5" s="125"/>
      <c r="O5" s="119"/>
      <c r="P5" s="113"/>
      <c r="Q5" s="122"/>
      <c r="R5" s="122"/>
      <c r="S5" s="122"/>
      <c r="T5" s="122"/>
      <c r="U5" s="122"/>
      <c r="V5" s="123"/>
      <c r="W5" s="164" t="s">
        <v>38</v>
      </c>
      <c r="X5" s="58" t="s">
        <v>4</v>
      </c>
      <c r="Y5" s="59" t="s">
        <v>5</v>
      </c>
      <c r="Z5" s="60" t="s">
        <v>6</v>
      </c>
      <c r="AA5" s="59" t="s">
        <v>7</v>
      </c>
      <c r="AB5" s="125"/>
      <c r="AC5" s="130"/>
    </row>
    <row r="6" spans="1:29" ht="21.95" customHeight="1" thickTop="1" x14ac:dyDescent="0.25">
      <c r="A6" s="79" t="s">
        <v>16</v>
      </c>
      <c r="B6" s="36"/>
      <c r="C6" s="105"/>
      <c r="D6" s="106"/>
      <c r="E6" s="106"/>
      <c r="F6" s="106"/>
      <c r="G6" s="106"/>
      <c r="H6" s="107"/>
      <c r="I6" s="76"/>
      <c r="J6" s="61"/>
      <c r="K6" s="55"/>
      <c r="L6" s="62"/>
      <c r="M6" s="55"/>
      <c r="N6" s="82"/>
      <c r="O6" s="65"/>
      <c r="P6" s="36"/>
      <c r="Q6" s="105"/>
      <c r="R6" s="106"/>
      <c r="S6" s="106"/>
      <c r="T6" s="106"/>
      <c r="U6" s="106"/>
      <c r="V6" s="107"/>
      <c r="W6" s="161"/>
      <c r="X6" s="53"/>
      <c r="Y6" s="54"/>
      <c r="Z6" s="36"/>
      <c r="AA6" s="54"/>
      <c r="AB6" s="62"/>
      <c r="AC6" s="55"/>
    </row>
    <row r="7" spans="1:29" ht="21.95" customHeight="1" x14ac:dyDescent="0.25">
      <c r="A7" s="80" t="s">
        <v>17</v>
      </c>
      <c r="B7" s="30"/>
      <c r="C7" s="83"/>
      <c r="D7" s="84"/>
      <c r="E7" s="84"/>
      <c r="F7" s="84"/>
      <c r="G7" s="84"/>
      <c r="H7" s="85"/>
      <c r="I7" s="159"/>
      <c r="J7" s="12"/>
      <c r="K7" s="13"/>
      <c r="L7" s="11"/>
      <c r="M7" s="13"/>
      <c r="N7" s="14"/>
      <c r="O7" s="15"/>
      <c r="P7" s="16"/>
      <c r="Q7" s="83"/>
      <c r="R7" s="84"/>
      <c r="S7" s="84"/>
      <c r="T7" s="84"/>
      <c r="U7" s="84"/>
      <c r="V7" s="85"/>
      <c r="W7" s="163"/>
      <c r="X7" s="17"/>
      <c r="Y7" s="18"/>
      <c r="Z7" s="16"/>
      <c r="AA7" s="18"/>
      <c r="AB7" s="14"/>
      <c r="AC7" s="13"/>
    </row>
    <row r="8" spans="1:29" ht="21.95" customHeight="1" x14ac:dyDescent="0.25">
      <c r="A8" s="80" t="s">
        <v>0</v>
      </c>
      <c r="B8" s="16"/>
      <c r="C8" s="83"/>
      <c r="D8" s="84"/>
      <c r="E8" s="84"/>
      <c r="F8" s="84"/>
      <c r="G8" s="84"/>
      <c r="H8" s="85"/>
      <c r="I8" s="77"/>
      <c r="J8" s="20"/>
      <c r="K8" s="21"/>
      <c r="L8" s="19"/>
      <c r="M8" s="21"/>
      <c r="N8" s="22"/>
      <c r="O8" s="15"/>
      <c r="P8" s="16"/>
      <c r="Q8" s="83"/>
      <c r="R8" s="84"/>
      <c r="S8" s="84"/>
      <c r="T8" s="84"/>
      <c r="U8" s="84"/>
      <c r="V8" s="85"/>
      <c r="W8" s="163"/>
      <c r="X8" s="17"/>
      <c r="Y8" s="18"/>
      <c r="Z8" s="16"/>
      <c r="AA8" s="18"/>
      <c r="AB8" s="22"/>
      <c r="AC8" s="13"/>
    </row>
    <row r="9" spans="1:29" ht="21.95" customHeight="1" x14ac:dyDescent="0.25">
      <c r="A9" s="80" t="s">
        <v>1</v>
      </c>
      <c r="B9" s="16"/>
      <c r="C9" s="83"/>
      <c r="D9" s="84"/>
      <c r="E9" s="84"/>
      <c r="F9" s="84"/>
      <c r="G9" s="84"/>
      <c r="H9" s="85"/>
      <c r="I9" s="77"/>
      <c r="J9" s="20"/>
      <c r="K9" s="21"/>
      <c r="L9" s="19"/>
      <c r="M9" s="21"/>
      <c r="N9" s="22"/>
      <c r="O9" s="15"/>
      <c r="P9" s="16"/>
      <c r="Q9" s="83"/>
      <c r="R9" s="84"/>
      <c r="S9" s="84"/>
      <c r="T9" s="84"/>
      <c r="U9" s="84"/>
      <c r="V9" s="85"/>
      <c r="W9" s="163"/>
      <c r="X9" s="17"/>
      <c r="Y9" s="18"/>
      <c r="Z9" s="16"/>
      <c r="AA9" s="18"/>
      <c r="AB9" s="22"/>
      <c r="AC9" s="13"/>
    </row>
    <row r="10" spans="1:29" ht="21.95" customHeight="1" x14ac:dyDescent="0.25">
      <c r="A10" s="148" t="s">
        <v>36</v>
      </c>
      <c r="B10" s="149"/>
      <c r="C10" s="83"/>
      <c r="D10" s="84"/>
      <c r="E10" s="84"/>
      <c r="F10" s="84"/>
      <c r="G10" s="84"/>
      <c r="H10" s="85"/>
      <c r="I10" s="150"/>
      <c r="J10" s="151"/>
      <c r="K10" s="152"/>
      <c r="L10" s="153"/>
      <c r="M10" s="152"/>
      <c r="N10" s="154"/>
      <c r="O10" s="155"/>
      <c r="P10" s="149"/>
      <c r="Q10" s="83"/>
      <c r="R10" s="84"/>
      <c r="S10" s="84"/>
      <c r="T10" s="84"/>
      <c r="U10" s="84"/>
      <c r="V10" s="85"/>
      <c r="W10" s="165"/>
      <c r="X10" s="156"/>
      <c r="Y10" s="157"/>
      <c r="Z10" s="149"/>
      <c r="AA10" s="157"/>
      <c r="AB10" s="154"/>
      <c r="AC10" s="158"/>
    </row>
    <row r="11" spans="1:29" ht="21.95" customHeight="1" thickBot="1" x14ac:dyDescent="0.3">
      <c r="A11" s="81" t="s">
        <v>37</v>
      </c>
      <c r="B11" s="27"/>
      <c r="C11" s="86"/>
      <c r="D11" s="87"/>
      <c r="E11" s="87"/>
      <c r="F11" s="87"/>
      <c r="G11" s="87"/>
      <c r="H11" s="88"/>
      <c r="I11" s="78"/>
      <c r="J11" s="24"/>
      <c r="K11" s="25"/>
      <c r="L11" s="23"/>
      <c r="M11" s="25"/>
      <c r="N11" s="26"/>
      <c r="O11" s="64"/>
      <c r="P11" s="27"/>
      <c r="Q11" s="86"/>
      <c r="R11" s="87"/>
      <c r="S11" s="87"/>
      <c r="T11" s="87"/>
      <c r="U11" s="87"/>
      <c r="V11" s="88"/>
      <c r="W11" s="166"/>
      <c r="X11" s="28"/>
      <c r="Y11" s="29"/>
      <c r="Z11" s="27"/>
      <c r="AA11" s="29"/>
      <c r="AB11" s="26"/>
      <c r="AC11" s="25"/>
    </row>
    <row r="12" spans="1:29" ht="25.5" customHeight="1" thickBot="1" x14ac:dyDescent="0.3">
      <c r="B12" s="8"/>
      <c r="C12" s="8"/>
      <c r="D12" s="8"/>
      <c r="E12" s="8"/>
      <c r="F12" s="8"/>
      <c r="G12" s="8"/>
      <c r="H12" s="103" t="s">
        <v>12</v>
      </c>
      <c r="I12" s="103"/>
      <c r="J12" s="103"/>
      <c r="K12" s="103"/>
      <c r="L12" s="103"/>
      <c r="M12" s="104"/>
      <c r="N12" s="56" t="str">
        <f>IF(SUM(N6:N11)=0,"",SUM(N6:N11))</f>
        <v/>
      </c>
      <c r="O12" s="49" t="str">
        <f>IF(SUM(O6:O11)=0,"",SUM(O6:O11))</f>
        <v/>
      </c>
      <c r="P12" s="9"/>
      <c r="Q12" s="9"/>
      <c r="R12" s="9"/>
      <c r="S12" s="9"/>
      <c r="T12" s="9"/>
      <c r="U12" s="9"/>
      <c r="V12" s="131" t="s">
        <v>12</v>
      </c>
      <c r="W12" s="131"/>
      <c r="X12" s="131"/>
      <c r="Y12" s="131"/>
      <c r="Z12" s="131"/>
      <c r="AA12" s="132"/>
      <c r="AB12" s="48" t="str">
        <f>IF(SUM(AB6:AB11)=0,"",SUM(AB6:AB11))</f>
        <v/>
      </c>
      <c r="AC12" s="49" t="str">
        <f>IF(SUM(AC6:AC11)=0,"",SUM(AC6:AC11))</f>
        <v/>
      </c>
    </row>
    <row r="13" spans="1:29" ht="15" customHeight="1" thickBot="1" x14ac:dyDescent="0.3">
      <c r="A13" s="2"/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7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7"/>
    </row>
    <row r="14" spans="1:29" ht="21.95" customHeight="1" thickTop="1" x14ac:dyDescent="0.25">
      <c r="A14" s="79" t="s">
        <v>16</v>
      </c>
      <c r="B14" s="36"/>
      <c r="C14" s="105"/>
      <c r="D14" s="106"/>
      <c r="E14" s="106"/>
      <c r="F14" s="106"/>
      <c r="G14" s="106"/>
      <c r="H14" s="107"/>
      <c r="I14" s="161"/>
      <c r="J14" s="53"/>
      <c r="K14" s="54"/>
      <c r="L14" s="36"/>
      <c r="M14" s="54"/>
      <c r="N14" s="33"/>
      <c r="O14" s="55"/>
      <c r="P14" s="36"/>
      <c r="Q14" s="105"/>
      <c r="R14" s="106"/>
      <c r="S14" s="106"/>
      <c r="T14" s="106"/>
      <c r="U14" s="106"/>
      <c r="V14" s="107"/>
      <c r="W14" s="161"/>
      <c r="X14" s="53"/>
      <c r="Y14" s="54"/>
      <c r="Z14" s="36"/>
      <c r="AA14" s="54"/>
      <c r="AB14" s="82"/>
      <c r="AC14" s="55"/>
    </row>
    <row r="15" spans="1:29" ht="21.95" customHeight="1" x14ac:dyDescent="0.25">
      <c r="A15" s="80" t="s">
        <v>17</v>
      </c>
      <c r="B15" s="30"/>
      <c r="C15" s="83"/>
      <c r="D15" s="84"/>
      <c r="E15" s="84"/>
      <c r="F15" s="84"/>
      <c r="G15" s="84"/>
      <c r="H15" s="85"/>
      <c r="I15" s="162"/>
      <c r="J15" s="31"/>
      <c r="K15" s="32"/>
      <c r="L15" s="30"/>
      <c r="M15" s="32"/>
      <c r="N15" s="57"/>
      <c r="O15" s="13"/>
      <c r="P15" s="30"/>
      <c r="Q15" s="83"/>
      <c r="R15" s="84"/>
      <c r="S15" s="84"/>
      <c r="T15" s="84"/>
      <c r="U15" s="84"/>
      <c r="V15" s="85"/>
      <c r="W15" s="162"/>
      <c r="X15" s="31"/>
      <c r="Y15" s="32"/>
      <c r="Z15" s="30"/>
      <c r="AA15" s="32"/>
      <c r="AB15" s="14"/>
      <c r="AC15" s="13"/>
    </row>
    <row r="16" spans="1:29" ht="21.95" customHeight="1" x14ac:dyDescent="0.25">
      <c r="A16" s="80" t="s">
        <v>0</v>
      </c>
      <c r="B16" s="16"/>
      <c r="C16" s="83"/>
      <c r="D16" s="84"/>
      <c r="E16" s="84"/>
      <c r="F16" s="84"/>
      <c r="G16" s="84"/>
      <c r="H16" s="85"/>
      <c r="I16" s="163"/>
      <c r="J16" s="17"/>
      <c r="K16" s="18"/>
      <c r="L16" s="16"/>
      <c r="M16" s="18"/>
      <c r="N16" s="57"/>
      <c r="O16" s="13"/>
      <c r="P16" s="16"/>
      <c r="Q16" s="83"/>
      <c r="R16" s="84"/>
      <c r="S16" s="84"/>
      <c r="T16" s="84"/>
      <c r="U16" s="84"/>
      <c r="V16" s="85"/>
      <c r="W16" s="163"/>
      <c r="X16" s="17"/>
      <c r="Y16" s="18"/>
      <c r="Z16" s="16"/>
      <c r="AA16" s="18"/>
      <c r="AB16" s="22"/>
      <c r="AC16" s="13"/>
    </row>
    <row r="17" spans="1:29" ht="21.95" customHeight="1" x14ac:dyDescent="0.25">
      <c r="A17" s="80" t="s">
        <v>1</v>
      </c>
      <c r="B17" s="16"/>
      <c r="C17" s="83"/>
      <c r="D17" s="84"/>
      <c r="E17" s="84"/>
      <c r="F17" s="84"/>
      <c r="G17" s="84"/>
      <c r="H17" s="85"/>
      <c r="I17" s="163"/>
      <c r="J17" s="17"/>
      <c r="K17" s="18"/>
      <c r="L17" s="16"/>
      <c r="M17" s="18"/>
      <c r="N17" s="57"/>
      <c r="O17" s="13"/>
      <c r="P17" s="16"/>
      <c r="Q17" s="83"/>
      <c r="R17" s="84"/>
      <c r="S17" s="84"/>
      <c r="T17" s="84"/>
      <c r="U17" s="84"/>
      <c r="V17" s="85"/>
      <c r="W17" s="163"/>
      <c r="X17" s="17"/>
      <c r="Y17" s="18"/>
      <c r="Z17" s="16"/>
      <c r="AA17" s="18"/>
      <c r="AB17" s="22"/>
      <c r="AC17" s="13"/>
    </row>
    <row r="18" spans="1:29" ht="21.95" customHeight="1" x14ac:dyDescent="0.25">
      <c r="A18" s="148" t="s">
        <v>36</v>
      </c>
      <c r="B18" s="149"/>
      <c r="C18" s="83"/>
      <c r="D18" s="84"/>
      <c r="E18" s="84"/>
      <c r="F18" s="84"/>
      <c r="G18" s="84"/>
      <c r="H18" s="85"/>
      <c r="I18" s="150"/>
      <c r="J18" s="151"/>
      <c r="K18" s="152"/>
      <c r="L18" s="153"/>
      <c r="M18" s="152"/>
      <c r="N18" s="154"/>
      <c r="O18" s="155"/>
      <c r="P18" s="149"/>
      <c r="Q18" s="83"/>
      <c r="R18" s="84"/>
      <c r="S18" s="84"/>
      <c r="T18" s="84"/>
      <c r="U18" s="84"/>
      <c r="V18" s="85"/>
      <c r="W18" s="165"/>
      <c r="X18" s="156"/>
      <c r="Y18" s="157"/>
      <c r="Z18" s="149"/>
      <c r="AA18" s="157"/>
      <c r="AB18" s="154"/>
      <c r="AC18" s="158"/>
    </row>
    <row r="19" spans="1:29" ht="21.95" customHeight="1" thickBot="1" x14ac:dyDescent="0.3">
      <c r="A19" s="81" t="s">
        <v>37</v>
      </c>
      <c r="B19" s="27"/>
      <c r="C19" s="86"/>
      <c r="D19" s="87"/>
      <c r="E19" s="87"/>
      <c r="F19" s="87"/>
      <c r="G19" s="87"/>
      <c r="H19" s="88"/>
      <c r="I19" s="78"/>
      <c r="J19" s="24"/>
      <c r="K19" s="25"/>
      <c r="L19" s="23"/>
      <c r="M19" s="25"/>
      <c r="N19" s="26"/>
      <c r="O19" s="64"/>
      <c r="P19" s="27"/>
      <c r="Q19" s="86"/>
      <c r="R19" s="87"/>
      <c r="S19" s="87"/>
      <c r="T19" s="87"/>
      <c r="U19" s="87"/>
      <c r="V19" s="88"/>
      <c r="W19" s="166"/>
      <c r="X19" s="28"/>
      <c r="Y19" s="29"/>
      <c r="Z19" s="27"/>
      <c r="AA19" s="29"/>
      <c r="AB19" s="26"/>
      <c r="AC19" s="25"/>
    </row>
    <row r="20" spans="1:29" ht="25.5" customHeight="1" thickBot="1" x14ac:dyDescent="0.3">
      <c r="A20" s="10"/>
      <c r="B20" s="10"/>
      <c r="C20" s="10"/>
      <c r="D20" s="10"/>
      <c r="E20" s="10"/>
      <c r="F20" s="10"/>
      <c r="G20" s="10"/>
      <c r="H20" s="98" t="s">
        <v>18</v>
      </c>
      <c r="I20" s="98"/>
      <c r="J20" s="98"/>
      <c r="K20" s="98"/>
      <c r="L20" s="98"/>
      <c r="M20" s="98"/>
      <c r="N20" s="52" t="str">
        <f>IF(SUM(N14:N19)=0,"",SUM(N14:N19))</f>
        <v/>
      </c>
      <c r="O20" s="49" t="str">
        <f>IF(SUM(O14:O19)=0,"",SUM(O14:O19))</f>
        <v/>
      </c>
      <c r="P20" s="10"/>
      <c r="Q20" s="10"/>
      <c r="R20" s="10"/>
      <c r="S20" s="10"/>
      <c r="T20" s="10"/>
      <c r="U20" s="10"/>
      <c r="V20" s="98" t="s">
        <v>19</v>
      </c>
      <c r="W20" s="98"/>
      <c r="X20" s="98"/>
      <c r="Y20" s="98"/>
      <c r="Z20" s="98"/>
      <c r="AA20" s="98"/>
      <c r="AB20" s="52" t="str">
        <f>IF(SUM(AB14:AB19)=0,"",SUM(AB14:AB19))</f>
        <v/>
      </c>
      <c r="AC20" s="49" t="str">
        <f>IF(SUM(AC14:AC19)=0,"",SUM(AC14:AC19))</f>
        <v/>
      </c>
    </row>
    <row r="21" spans="1:29" ht="25.5" customHeight="1" thickBot="1" x14ac:dyDescent="0.3">
      <c r="A21" s="7"/>
      <c r="B21" s="7"/>
      <c r="C21" s="7"/>
      <c r="D21" s="7"/>
      <c r="E21" s="7"/>
      <c r="F21" s="7"/>
      <c r="G21" s="7"/>
      <c r="H21" s="89" t="s">
        <v>13</v>
      </c>
      <c r="I21" s="89"/>
      <c r="J21" s="89"/>
      <c r="K21" s="89"/>
      <c r="L21" s="89"/>
      <c r="M21" s="89"/>
      <c r="N21" s="50" t="str">
        <f>IFERROR(N20+N12,"")</f>
        <v/>
      </c>
      <c r="O21" s="51" t="str">
        <f>IFERROR(O20+O12,"")</f>
        <v/>
      </c>
      <c r="P21" s="6"/>
      <c r="Q21" s="6"/>
      <c r="R21" s="6"/>
      <c r="S21" s="6"/>
      <c r="T21" s="6"/>
      <c r="U21" s="6"/>
      <c r="V21" s="89" t="s">
        <v>13</v>
      </c>
      <c r="W21" s="89"/>
      <c r="X21" s="89"/>
      <c r="Y21" s="89"/>
      <c r="Z21" s="89"/>
      <c r="AA21" s="89"/>
      <c r="AB21" s="50" t="str">
        <f>IFERROR(AB20+AB12,"")</f>
        <v/>
      </c>
      <c r="AC21" s="51" t="str">
        <f>IFERROR(AC20+AC12,"")</f>
        <v/>
      </c>
    </row>
    <row r="22" spans="1:29" ht="10.5" customHeight="1" x14ac:dyDescent="0.25">
      <c r="A22" s="133" t="s">
        <v>14</v>
      </c>
      <c r="B22" s="134"/>
      <c r="C22" s="134"/>
      <c r="D22" s="134"/>
      <c r="E22" s="134"/>
      <c r="F22" s="134"/>
      <c r="G22" s="134"/>
      <c r="H22" s="135"/>
      <c r="I22" s="41"/>
      <c r="J22" s="41"/>
      <c r="K22" s="41"/>
      <c r="L22" s="41"/>
      <c r="M22" s="41"/>
      <c r="P22" s="6"/>
      <c r="Q22" s="6"/>
      <c r="R22" s="6"/>
      <c r="S22" s="6"/>
      <c r="T22" s="6"/>
      <c r="U22" s="6"/>
      <c r="V22" s="41"/>
      <c r="W22" s="41"/>
      <c r="X22" s="41"/>
      <c r="Y22" s="41"/>
      <c r="Z22" s="41"/>
      <c r="AA22" s="41"/>
    </row>
    <row r="23" spans="1:29" ht="27" customHeight="1" x14ac:dyDescent="0.25">
      <c r="A23" s="95" t="str">
        <f>IF(N21="","",IF(N21&gt;AB21,D3,IF(N21&lt;AB21,R3,"Unentschieden")))</f>
        <v/>
      </c>
      <c r="B23" s="96"/>
      <c r="C23" s="96"/>
      <c r="D23" s="96"/>
      <c r="E23" s="96"/>
      <c r="F23" s="96"/>
      <c r="G23" s="96"/>
      <c r="H23" s="97"/>
      <c r="K23" s="4"/>
      <c r="L23" s="4"/>
      <c r="M23" s="4"/>
      <c r="N23" s="38" t="s">
        <v>23</v>
      </c>
      <c r="O23" s="37"/>
      <c r="P23" s="37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40"/>
    </row>
    <row r="24" spans="1:29" ht="18" customHeight="1" x14ac:dyDescent="0.25">
      <c r="A24" s="2"/>
      <c r="N24" s="139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1"/>
    </row>
    <row r="25" spans="1:29" ht="18" customHeight="1" x14ac:dyDescent="0.25">
      <c r="A25" s="92"/>
      <c r="B25" s="92"/>
      <c r="C25" s="92"/>
      <c r="D25" s="92"/>
      <c r="E25" s="92"/>
      <c r="F25" s="92"/>
      <c r="G25" s="92"/>
      <c r="H25" s="92"/>
      <c r="I25" s="3"/>
      <c r="J25" s="3"/>
      <c r="K25" s="3"/>
      <c r="L25" s="3"/>
      <c r="M25" s="3"/>
      <c r="N25" s="139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1"/>
    </row>
    <row r="26" spans="1:29" ht="7.5" customHeight="1" x14ac:dyDescent="0.25">
      <c r="A26" s="93"/>
      <c r="B26" s="93"/>
      <c r="C26" s="93"/>
      <c r="D26" s="93"/>
      <c r="E26" s="93"/>
      <c r="F26" s="93"/>
      <c r="G26" s="93"/>
      <c r="H26" s="93"/>
      <c r="I26" s="3"/>
      <c r="J26" s="3"/>
      <c r="K26" s="3"/>
      <c r="L26" s="3"/>
      <c r="M26" s="3"/>
      <c r="N26" s="139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1"/>
    </row>
    <row r="27" spans="1:29" ht="30.75" customHeight="1" x14ac:dyDescent="0.25">
      <c r="A27" s="2"/>
      <c r="B27" s="94" t="s">
        <v>15</v>
      </c>
      <c r="C27" s="94"/>
      <c r="D27" s="94"/>
      <c r="E27" s="94"/>
      <c r="F27" s="94"/>
      <c r="G27" s="94"/>
      <c r="I27" s="3"/>
      <c r="J27" s="3"/>
      <c r="K27" s="3"/>
      <c r="L27" s="3"/>
      <c r="M27" s="3"/>
      <c r="N27" s="139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1"/>
    </row>
    <row r="28" spans="1:29" ht="6" customHeight="1" x14ac:dyDescent="0.25">
      <c r="I28" s="3"/>
      <c r="J28" s="3"/>
      <c r="K28" s="3"/>
      <c r="L28" s="3"/>
      <c r="M28" s="3"/>
      <c r="N28" s="142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43"/>
      <c r="AA28" s="143"/>
      <c r="AB28" s="143"/>
      <c r="AC28" s="144"/>
    </row>
    <row r="29" spans="1:29" ht="15" x14ac:dyDescent="0.25">
      <c r="A29" s="91"/>
      <c r="B29" s="91"/>
      <c r="C29" s="91"/>
      <c r="D29" s="91"/>
      <c r="E29" s="91"/>
      <c r="F29" s="91"/>
      <c r="G29" s="91"/>
      <c r="H29" s="91"/>
      <c r="N29" s="101" t="s">
        <v>24</v>
      </c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</row>
    <row r="30" spans="1:29" x14ac:dyDescent="0.25">
      <c r="A30" s="35"/>
      <c r="B30" s="35"/>
      <c r="C30" s="35"/>
      <c r="D30" s="35"/>
      <c r="E30" s="35"/>
      <c r="F30" s="35"/>
      <c r="G30" s="35"/>
      <c r="H30" s="35"/>
      <c r="N30" s="69"/>
      <c r="O30" s="146"/>
      <c r="P30" s="146"/>
      <c r="Q30" s="146"/>
      <c r="R30" s="146"/>
      <c r="S30" s="70"/>
      <c r="T30" s="70"/>
      <c r="U30" s="146"/>
      <c r="V30" s="146"/>
      <c r="W30" s="146"/>
      <c r="X30" s="146"/>
      <c r="Y30" s="146"/>
      <c r="Z30" s="146"/>
      <c r="AA30" s="146"/>
      <c r="AB30" s="146"/>
      <c r="AC30" s="147"/>
    </row>
    <row r="31" spans="1:29" x14ac:dyDescent="0.25">
      <c r="A31" s="35"/>
      <c r="B31" s="35"/>
      <c r="C31" s="35"/>
      <c r="D31" s="35"/>
      <c r="E31" s="44"/>
      <c r="F31" s="44"/>
      <c r="G31" s="45"/>
      <c r="H31" s="45"/>
      <c r="N31" s="66" t="s">
        <v>27</v>
      </c>
      <c r="O31" s="143"/>
      <c r="P31" s="143"/>
      <c r="Q31" s="143"/>
      <c r="R31" s="143"/>
      <c r="S31" s="67"/>
      <c r="T31" s="67" t="s">
        <v>28</v>
      </c>
      <c r="U31" s="143"/>
      <c r="V31" s="143"/>
      <c r="W31" s="143"/>
      <c r="X31" s="143"/>
      <c r="Y31" s="143"/>
      <c r="Z31" s="143"/>
      <c r="AA31" s="143"/>
      <c r="AB31" s="143"/>
      <c r="AC31" s="144"/>
    </row>
    <row r="32" spans="1:29" ht="15" customHeight="1" x14ac:dyDescent="0.25">
      <c r="A32" s="90" t="s">
        <v>25</v>
      </c>
      <c r="B32" s="90"/>
      <c r="C32" s="90"/>
      <c r="D32" s="3"/>
      <c r="E32" s="90" t="s">
        <v>26</v>
      </c>
      <c r="F32" s="90"/>
      <c r="G32" s="90"/>
      <c r="H32" s="90"/>
      <c r="L32" s="3"/>
      <c r="M32" s="3"/>
      <c r="N32" s="66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8"/>
    </row>
    <row r="33" spans="1:29" x14ac:dyDescent="0.25">
      <c r="N33" s="66" t="s">
        <v>29</v>
      </c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8"/>
    </row>
    <row r="34" spans="1:29" x14ac:dyDescent="0.25">
      <c r="N34" s="66"/>
      <c r="O34" s="67"/>
      <c r="Y34" s="67"/>
      <c r="Z34" s="67"/>
      <c r="AA34" s="67"/>
      <c r="AB34" s="67"/>
      <c r="AC34" s="68"/>
    </row>
    <row r="35" spans="1:29" ht="15" x14ac:dyDescent="0.25">
      <c r="I35" s="4"/>
      <c r="J35" s="4"/>
      <c r="K35" s="4"/>
      <c r="L35" s="4"/>
      <c r="M35" s="4"/>
      <c r="N35" s="71"/>
      <c r="W35" s="3"/>
      <c r="X35" s="3"/>
      <c r="AC35" s="72"/>
    </row>
    <row r="36" spans="1:29" ht="15" x14ac:dyDescent="0.25">
      <c r="A36" s="136" t="s">
        <v>34</v>
      </c>
      <c r="B36" s="137"/>
      <c r="C36" s="137"/>
      <c r="D36" s="137"/>
      <c r="E36" s="137"/>
      <c r="F36" s="137"/>
      <c r="G36" s="138"/>
      <c r="I36" s="4"/>
      <c r="J36" s="4"/>
      <c r="K36" s="4"/>
      <c r="L36" s="4"/>
      <c r="M36" s="4"/>
      <c r="N36" s="71"/>
      <c r="P36" s="35"/>
      <c r="Q36" s="35"/>
      <c r="R36" s="35"/>
      <c r="S36" s="35"/>
      <c r="T36" s="44"/>
      <c r="U36" s="44"/>
      <c r="V36" s="45"/>
      <c r="AC36" s="72"/>
    </row>
    <row r="37" spans="1:29" ht="15" x14ac:dyDescent="0.25">
      <c r="A37" s="136" t="s">
        <v>35</v>
      </c>
      <c r="B37" s="137"/>
      <c r="C37" s="137"/>
      <c r="D37" s="137"/>
      <c r="E37" s="137"/>
      <c r="F37" s="137"/>
      <c r="G37" s="138"/>
      <c r="N37" s="73"/>
      <c r="O37" s="45"/>
      <c r="P37" s="145" t="s">
        <v>30</v>
      </c>
      <c r="Q37" s="145"/>
      <c r="R37" s="145"/>
      <c r="S37" s="74"/>
      <c r="T37" s="145" t="s">
        <v>31</v>
      </c>
      <c r="U37" s="145"/>
      <c r="V37" s="145"/>
      <c r="W37" s="45"/>
      <c r="X37" s="45"/>
      <c r="Y37" s="45"/>
      <c r="Z37" s="45"/>
      <c r="AA37" s="45"/>
      <c r="AB37" s="45"/>
      <c r="AC37" s="75"/>
    </row>
  </sheetData>
  <mergeCells count="67">
    <mergeCell ref="A36:G36"/>
    <mergeCell ref="N24:AC28"/>
    <mergeCell ref="P37:R37"/>
    <mergeCell ref="T37:V37"/>
    <mergeCell ref="O30:R31"/>
    <mergeCell ref="U30:AC31"/>
    <mergeCell ref="A37:G37"/>
    <mergeCell ref="Z4:AA4"/>
    <mergeCell ref="C6:H6"/>
    <mergeCell ref="C7:H7"/>
    <mergeCell ref="Q16:V16"/>
    <mergeCell ref="V12:AA12"/>
    <mergeCell ref="Q9:V9"/>
    <mergeCell ref="Q14:V14"/>
    <mergeCell ref="P13:AA13"/>
    <mergeCell ref="J4:K4"/>
    <mergeCell ref="C10:H10"/>
    <mergeCell ref="Q10:V10"/>
    <mergeCell ref="C18:H18"/>
    <mergeCell ref="Q18:V18"/>
    <mergeCell ref="C19:H19"/>
    <mergeCell ref="Q19:V19"/>
    <mergeCell ref="A1:D1"/>
    <mergeCell ref="B3:C3"/>
    <mergeCell ref="G1:P1"/>
    <mergeCell ref="B4:B5"/>
    <mergeCell ref="P3:Q3"/>
    <mergeCell ref="D3:O3"/>
    <mergeCell ref="L4:M4"/>
    <mergeCell ref="P4:P5"/>
    <mergeCell ref="O4:O5"/>
    <mergeCell ref="C4:H5"/>
    <mergeCell ref="Q4:V5"/>
    <mergeCell ref="N4:N5"/>
    <mergeCell ref="D2:O2"/>
    <mergeCell ref="R3:AC3"/>
    <mergeCell ref="AB4:AB5"/>
    <mergeCell ref="AC4:AC5"/>
    <mergeCell ref="X4:Y4"/>
    <mergeCell ref="N29:AC29"/>
    <mergeCell ref="H20:M20"/>
    <mergeCell ref="C8:H8"/>
    <mergeCell ref="Q11:V11"/>
    <mergeCell ref="C16:H16"/>
    <mergeCell ref="C15:H15"/>
    <mergeCell ref="B13:M13"/>
    <mergeCell ref="H12:M12"/>
    <mergeCell ref="C9:H9"/>
    <mergeCell ref="C11:H11"/>
    <mergeCell ref="C14:H14"/>
    <mergeCell ref="Q15:V15"/>
    <mergeCell ref="Q8:V8"/>
    <mergeCell ref="Q6:V6"/>
    <mergeCell ref="Q7:V7"/>
    <mergeCell ref="C17:H17"/>
    <mergeCell ref="V21:AA21"/>
    <mergeCell ref="E32:H32"/>
    <mergeCell ref="Q17:V17"/>
    <mergeCell ref="H21:M21"/>
    <mergeCell ref="A32:C32"/>
    <mergeCell ref="A29:C29"/>
    <mergeCell ref="D29:H29"/>
    <mergeCell ref="A25:H26"/>
    <mergeCell ref="B27:G27"/>
    <mergeCell ref="A23:H23"/>
    <mergeCell ref="V20:AA20"/>
    <mergeCell ref="A22:H22"/>
  </mergeCells>
  <dataValidations count="2">
    <dataValidation type="list" allowBlank="1" showInputMessage="1" showErrorMessage="1" sqref="O6:O11 AC6:AC11 O14:O19 AC14:AC19" xr:uid="{00000000-0002-0000-0000-000000000000}">
      <formula1>"0,1,5,7,10"</formula1>
    </dataValidation>
    <dataValidation type="list" allowBlank="1" showInputMessage="1" showErrorMessage="1" sqref="N6:N11 AB6:AB11 N14:N19 AB14:AB19" xr:uid="{00000000-0002-0000-0000-000001000000}">
      <formula1>"0,1"</formula1>
    </dataValidation>
  </dataValidations>
  <pageMargins left="0.31496062992125984" right="0.19685039370078741" top="0.27559055118110237" bottom="0" header="0.27559055118110237" footer="0"/>
  <pageSetup paperSize="9" scale="60" orientation="landscape" r:id="rId1"/>
  <headerFooter>
    <oddFooter>&amp;C&amp;"-,Fett"&amp;12Ippon: 10 Pkt., Waza.ari: 7 Pkt., Kampflos: 10 Pkt.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JL</vt:lpstr>
      <vt:lpstr>JL!Druckbereich</vt:lpstr>
    </vt:vector>
  </TitlesOfParts>
  <Company>TU Wien - Studentenversion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</dc:creator>
  <cp:lastModifiedBy>David Pühringer</cp:lastModifiedBy>
  <cp:lastPrinted>2023-01-20T14:34:04Z</cp:lastPrinted>
  <dcterms:created xsi:type="dcterms:W3CDTF">2011-12-09T09:00:56Z</dcterms:created>
  <dcterms:modified xsi:type="dcterms:W3CDTF">2025-03-07T11:46:46Z</dcterms:modified>
</cp:coreProperties>
</file>